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/>
  <c r="O12"/>
  <c r="O13"/>
  <c r="O14"/>
  <c r="O15"/>
  <c r="O16"/>
  <c r="O17"/>
  <c r="O18"/>
  <c r="O19"/>
  <c r="O20"/>
  <c r="O21"/>
  <c r="O22"/>
  <c r="O23"/>
  <c r="O24"/>
  <c r="O26"/>
  <c r="O27"/>
  <c r="O28"/>
  <c r="O25"/>
  <c r="O10"/>
  <c r="N10"/>
  <c r="N12"/>
  <c r="N13"/>
  <c r="N14"/>
  <c r="N15"/>
  <c r="N16"/>
  <c r="N17"/>
  <c r="N18"/>
  <c r="N19"/>
  <c r="N20"/>
  <c r="N21"/>
  <c r="N22"/>
  <c r="N23"/>
  <c r="N26"/>
  <c r="N24"/>
  <c r="N27"/>
  <c r="N28"/>
  <c r="N11"/>
</calcChain>
</file>

<file path=xl/sharedStrings.xml><?xml version="1.0" encoding="utf-8"?>
<sst xmlns="http://schemas.openxmlformats.org/spreadsheetml/2006/main" count="60" uniqueCount="43">
  <si>
    <t>L.p</t>
  </si>
  <si>
    <t>Puchar Koła PZW Żyrardów</t>
  </si>
  <si>
    <t>Zajęte miejsce</t>
  </si>
  <si>
    <t>Pkt</t>
  </si>
  <si>
    <t>Miejsce</t>
  </si>
  <si>
    <t>Pkt.</t>
  </si>
  <si>
    <t>Pkt. Razem</t>
  </si>
  <si>
    <t>ZADĘBIE</t>
  </si>
  <si>
    <t>TERESIN</t>
  </si>
  <si>
    <t>ŁOWICZ</t>
  </si>
  <si>
    <t>ZŁOTA RYBKA</t>
  </si>
  <si>
    <t>Koło Klub</t>
  </si>
  <si>
    <t>KLEŃ ŻYRARDÓW</t>
  </si>
  <si>
    <t>SK-CE MIASTO</t>
  </si>
  <si>
    <t>WKS ZADĘBIE</t>
  </si>
  <si>
    <t>CHODAKÓW</t>
  </si>
  <si>
    <t>WIDOK</t>
  </si>
  <si>
    <t>KLASYFIKACJA GP Razem zawody</t>
  </si>
  <si>
    <t xml:space="preserve"> Nazwisko i Imię</t>
  </si>
  <si>
    <t>Puchar Prezesa Koła Sk-ce Miasto 10.09.2023 r</t>
  </si>
  <si>
    <t>Puchar Zarządu Okręgu 16.09.2023 r</t>
  </si>
  <si>
    <t>Puchar Prezydenta Sk-ce 08.10.2023 r</t>
  </si>
  <si>
    <t>Puchar Prezesa Koła Łowicz 29.10.2023 r.</t>
  </si>
  <si>
    <t>KAŁUCKI HUBERT</t>
  </si>
  <si>
    <t>KELLER ADAM</t>
  </si>
  <si>
    <t>GUTKOWSKI ŁUKASZ</t>
  </si>
  <si>
    <t>BEDNARSKI KONRAD</t>
  </si>
  <si>
    <t>SZCZEPAŃSKI PAWEŁ</t>
  </si>
  <si>
    <t>FLORCZAK SZYMON</t>
  </si>
  <si>
    <t>ZAWADZKI KAMIL</t>
  </si>
  <si>
    <t>BANASZEK SŁAWOMIR</t>
  </si>
  <si>
    <t>GŁUSZEK JACEK</t>
  </si>
  <si>
    <t>WESOŁEK RADOSŁAW</t>
  </si>
  <si>
    <t>URBAŃSKI ROBERT</t>
  </si>
  <si>
    <t>FIGAT RADOSŁAW</t>
  </si>
  <si>
    <t>SZKOP JAROSŁAW</t>
  </si>
  <si>
    <t>SEKUŁA WIESŁAW</t>
  </si>
  <si>
    <t>PARADOWSKI PAWEŁ</t>
  </si>
  <si>
    <t>ROSA MAREK</t>
  </si>
  <si>
    <t>SĘKULSKI MATEUSZ</t>
  </si>
  <si>
    <t>REGNÓW OSOWICE</t>
  </si>
  <si>
    <t>KALISIAK MICHAŁ</t>
  </si>
  <si>
    <t>ŁUKASIEWICZ KONRAD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</si>
</sst>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476248</xdr:colOff>
      <xdr:row>0</xdr:row>
      <xdr:rowOff>0</xdr:rowOff>
    </xdr:from>
    <xdr:to>
      <xdr:col>16</xdr:col>
      <xdr:colOff>0</xdr:colOff>
      <xdr:row>6</xdr:row>
      <xdr:rowOff>38100</xdr:rowOff>
    </xdr:to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57B4A915-1719-5D84-F4AC-6DAA850BAE27}"/>
            </a:ext>
            <a:ext uri="{147F2762-F138-4A5C-976F-8EAC2B608ADB}">
              <a16:predDERef xmlns="" xmlns:a16="http://schemas.microsoft.com/office/drawing/2014/main" pred="{5062CEB6-772A-81B0-5A0E-D8B32760F3C3}"/>
            </a:ext>
          </a:extLst>
        </xdr:cNvPr>
        <xdr:cNvSpPr txBox="1"/>
      </xdr:nvSpPr>
      <xdr:spPr>
        <a:xfrm>
          <a:off x="2371723" y="0"/>
          <a:ext cx="9086852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marR="0" indent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Indywidualna </a:t>
          </a:r>
          <a:r>
            <a:rPr lang="pl-PL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K</a:t>
          </a:r>
          <a:r>
            <a:rPr lang="en-US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lasyfikacja </a:t>
          </a:r>
          <a:r>
            <a:rPr lang="pl-PL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</a:t>
          </a:r>
          <a:r>
            <a:rPr lang="en-US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pinningowa</a:t>
          </a:r>
          <a:endParaRPr lang="pl-PL" sz="20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marR="0" indent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Grand Pri</a:t>
          </a:r>
          <a:r>
            <a:rPr lang="pl-PL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x</a:t>
          </a:r>
          <a:r>
            <a:rPr lang="en-US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pl-PL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O</a:t>
          </a:r>
          <a:r>
            <a:rPr lang="en-US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kręgu </a:t>
          </a:r>
          <a:r>
            <a:rPr lang="pl-PL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/>
          </a:r>
          <a:br>
            <a:rPr lang="pl-PL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PZW Skierniewice w 202</a:t>
          </a:r>
          <a:r>
            <a:rPr lang="pl-PL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3 </a:t>
          </a:r>
          <a:r>
            <a:rPr lang="en-US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</a:t>
          </a:r>
          <a:r>
            <a:rPr lang="pl-PL" sz="20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 4 najlepsze</a:t>
          </a:r>
          <a:r>
            <a:rPr lang="pl-PL" sz="2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starty</a:t>
          </a:r>
          <a:endParaRPr lang="pl-PL" sz="20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marR="0" indent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20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P28"/>
  <sheetViews>
    <sheetView tabSelected="1" topLeftCell="A10" zoomScale="98" zoomScaleNormal="98" workbookViewId="0">
      <selection activeCell="U29" sqref="U29"/>
    </sheetView>
  </sheetViews>
  <sheetFormatPr defaultRowHeight="15"/>
  <cols>
    <col min="1" max="1" width="3.85546875" customWidth="1"/>
    <col min="2" max="2" width="19.28515625" bestFit="1" customWidth="1"/>
    <col min="3" max="3" width="25" bestFit="1" customWidth="1"/>
    <col min="4" max="4" width="5.42578125" customWidth="1"/>
    <col min="5" max="5" width="6.42578125" customWidth="1"/>
    <col min="6" max="6" width="7" customWidth="1"/>
    <col min="7" max="7" width="6.7109375" customWidth="1"/>
    <col min="8" max="8" width="6.140625" customWidth="1"/>
    <col min="9" max="9" width="6.42578125" customWidth="1"/>
    <col min="11" max="11" width="6.7109375" customWidth="1"/>
    <col min="12" max="12" width="7.7109375" customWidth="1"/>
    <col min="13" max="13" width="7.5703125" customWidth="1"/>
    <col min="14" max="14" width="6.28515625" customWidth="1"/>
    <col min="15" max="15" width="8.7109375" customWidth="1"/>
    <col min="16" max="16" width="6.7109375" customWidth="1"/>
  </cols>
  <sheetData>
    <row r="6" spans="1:16" ht="6" customHeight="1"/>
    <row r="7" spans="1:16" ht="34.5" customHeight="1">
      <c r="E7" s="1"/>
    </row>
    <row r="8" spans="1:16" ht="30" customHeight="1">
      <c r="A8" s="15" t="s">
        <v>0</v>
      </c>
      <c r="B8" s="16" t="s">
        <v>11</v>
      </c>
      <c r="C8" s="17" t="s">
        <v>18</v>
      </c>
      <c r="D8" s="14" t="s">
        <v>19</v>
      </c>
      <c r="E8" s="14"/>
      <c r="F8" s="18" t="s">
        <v>20</v>
      </c>
      <c r="G8" s="18"/>
      <c r="H8" s="19" t="s">
        <v>21</v>
      </c>
      <c r="I8" s="19"/>
      <c r="J8" s="11" t="s">
        <v>22</v>
      </c>
      <c r="K8" s="11"/>
      <c r="L8" s="12" t="s">
        <v>1</v>
      </c>
      <c r="M8" s="12"/>
      <c r="N8" s="13" t="s">
        <v>17</v>
      </c>
      <c r="O8" s="13"/>
      <c r="P8" s="8" t="s">
        <v>2</v>
      </c>
    </row>
    <row r="9" spans="1:16" ht="15.75" customHeight="1">
      <c r="A9" s="15"/>
      <c r="B9" s="16"/>
      <c r="C9" s="17"/>
      <c r="D9" s="2" t="s">
        <v>3</v>
      </c>
      <c r="E9" s="3" t="s">
        <v>4</v>
      </c>
      <c r="F9" s="4" t="s">
        <v>5</v>
      </c>
      <c r="G9" s="4" t="s">
        <v>4</v>
      </c>
      <c r="H9" s="6" t="s">
        <v>5</v>
      </c>
      <c r="I9" s="6" t="s">
        <v>4</v>
      </c>
      <c r="J9" s="5" t="s">
        <v>5</v>
      </c>
      <c r="K9" s="5" t="s">
        <v>4</v>
      </c>
      <c r="L9" s="7" t="s">
        <v>5</v>
      </c>
      <c r="M9" s="7" t="s">
        <v>4</v>
      </c>
      <c r="N9" s="9" t="s">
        <v>5</v>
      </c>
      <c r="O9" s="9" t="s">
        <v>6</v>
      </c>
      <c r="P9" s="10"/>
    </row>
    <row r="10" spans="1:16">
      <c r="A10">
        <v>1</v>
      </c>
      <c r="B10" t="s">
        <v>8</v>
      </c>
      <c r="C10" t="s">
        <v>27</v>
      </c>
      <c r="D10">
        <v>1380</v>
      </c>
      <c r="E10">
        <v>2</v>
      </c>
      <c r="F10">
        <v>900</v>
      </c>
      <c r="G10">
        <v>6</v>
      </c>
      <c r="J10">
        <v>920</v>
      </c>
      <c r="K10">
        <v>5</v>
      </c>
      <c r="L10">
        <v>550</v>
      </c>
      <c r="M10">
        <v>5</v>
      </c>
      <c r="N10">
        <f>SUM(D10,F10,I10,I10,H10,J10,L10)</f>
        <v>3750</v>
      </c>
      <c r="O10">
        <f>SUM(E10,G10,I10,K10,M10)</f>
        <v>18</v>
      </c>
      <c r="P10">
        <v>1</v>
      </c>
    </row>
    <row r="11" spans="1:16">
      <c r="A11">
        <v>2</v>
      </c>
      <c r="B11" t="s">
        <v>15</v>
      </c>
      <c r="C11" t="s">
        <v>26</v>
      </c>
      <c r="D11">
        <v>1370</v>
      </c>
      <c r="E11">
        <v>3</v>
      </c>
      <c r="F11">
        <v>990</v>
      </c>
      <c r="G11">
        <v>5</v>
      </c>
      <c r="J11">
        <v>480</v>
      </c>
      <c r="K11">
        <v>10</v>
      </c>
      <c r="L11">
        <v>670</v>
      </c>
      <c r="M11">
        <v>4</v>
      </c>
      <c r="N11">
        <f>SUM(D11,F11,I11,I11,H11,J11,L11)</f>
        <v>3510</v>
      </c>
      <c r="O11">
        <f>SUM(E11,G11,I11,K11,M11)</f>
        <v>22</v>
      </c>
      <c r="P11">
        <v>2</v>
      </c>
    </row>
    <row r="12" spans="1:16">
      <c r="A12">
        <v>3</v>
      </c>
      <c r="B12" t="s">
        <v>14</v>
      </c>
      <c r="C12" t="s">
        <v>25</v>
      </c>
      <c r="F12">
        <v>1240</v>
      </c>
      <c r="G12">
        <v>4</v>
      </c>
      <c r="H12">
        <v>1330</v>
      </c>
      <c r="I12">
        <v>3</v>
      </c>
      <c r="J12">
        <v>280</v>
      </c>
      <c r="K12">
        <v>13</v>
      </c>
      <c r="L12">
        <v>0</v>
      </c>
      <c r="M12">
        <v>20.5</v>
      </c>
      <c r="N12">
        <f>SUM(D12,F12,I12,I12,H12,J12,L12)</f>
        <v>2856</v>
      </c>
      <c r="O12">
        <f>SUM(E12,G12,I12,K12,M12)</f>
        <v>40.5</v>
      </c>
      <c r="P12">
        <v>3</v>
      </c>
    </row>
    <row r="13" spans="1:16">
      <c r="A13">
        <v>4</v>
      </c>
      <c r="B13" t="s">
        <v>15</v>
      </c>
      <c r="C13" t="s">
        <v>28</v>
      </c>
      <c r="F13">
        <v>600</v>
      </c>
      <c r="G13">
        <v>7</v>
      </c>
      <c r="H13">
        <v>380</v>
      </c>
      <c r="I13">
        <v>7</v>
      </c>
      <c r="J13">
        <v>860</v>
      </c>
      <c r="K13">
        <v>7</v>
      </c>
      <c r="L13">
        <v>0</v>
      </c>
      <c r="M13">
        <v>20.5</v>
      </c>
      <c r="N13">
        <f>SUM(D13,F13,I13,I13,H13,J13,L13)</f>
        <v>1854</v>
      </c>
      <c r="O13">
        <f>SUM(E13,G13,I13,K13,M13)</f>
        <v>41.5</v>
      </c>
      <c r="P13">
        <v>4</v>
      </c>
    </row>
    <row r="14" spans="1:16">
      <c r="A14">
        <v>5</v>
      </c>
      <c r="B14" t="s">
        <v>13</v>
      </c>
      <c r="C14" t="s">
        <v>24</v>
      </c>
      <c r="D14">
        <v>700</v>
      </c>
      <c r="E14">
        <v>11</v>
      </c>
      <c r="F14">
        <v>1750</v>
      </c>
      <c r="G14">
        <v>3</v>
      </c>
      <c r="J14">
        <v>160</v>
      </c>
      <c r="K14">
        <v>17</v>
      </c>
      <c r="L14">
        <v>0</v>
      </c>
      <c r="M14">
        <v>20.5</v>
      </c>
      <c r="N14">
        <f>SUM(D14,F14,I14,I14,H14,J14,L14)</f>
        <v>2610</v>
      </c>
      <c r="O14">
        <f>SUM(E14,G14,I14,K14,M14)</f>
        <v>51.5</v>
      </c>
      <c r="P14">
        <v>5</v>
      </c>
    </row>
    <row r="15" spans="1:16">
      <c r="A15">
        <v>6</v>
      </c>
      <c r="B15" t="s">
        <v>8</v>
      </c>
      <c r="C15" t="s">
        <v>30</v>
      </c>
      <c r="D15">
        <v>550</v>
      </c>
      <c r="E15">
        <v>18</v>
      </c>
      <c r="F15">
        <v>220</v>
      </c>
      <c r="G15">
        <v>9</v>
      </c>
      <c r="J15">
        <v>140</v>
      </c>
      <c r="K15">
        <v>19</v>
      </c>
      <c r="L15">
        <v>380</v>
      </c>
      <c r="M15">
        <v>6</v>
      </c>
      <c r="N15">
        <f>SUM(D15,F15,I15,I15,H15,J15,L15)</f>
        <v>1290</v>
      </c>
      <c r="O15">
        <f>SUM(E15,G15,I15,K15,M15)</f>
        <v>52</v>
      </c>
      <c r="P15">
        <v>6</v>
      </c>
    </row>
    <row r="16" spans="1:16">
      <c r="A16">
        <v>7</v>
      </c>
      <c r="B16" t="s">
        <v>40</v>
      </c>
      <c r="C16" t="s">
        <v>23</v>
      </c>
      <c r="F16">
        <v>2050</v>
      </c>
      <c r="G16">
        <v>1</v>
      </c>
      <c r="H16">
        <v>120</v>
      </c>
      <c r="I16">
        <v>18</v>
      </c>
      <c r="J16">
        <v>220</v>
      </c>
      <c r="K16">
        <v>16</v>
      </c>
      <c r="L16">
        <v>0</v>
      </c>
      <c r="M16">
        <v>20.5</v>
      </c>
      <c r="N16">
        <f>SUM(D16,F16,I16,I16,H16,J16,L16)</f>
        <v>2426</v>
      </c>
      <c r="O16">
        <f>SUM(E16,G16,I16,K16,M16)</f>
        <v>55.5</v>
      </c>
      <c r="P16">
        <v>7</v>
      </c>
    </row>
    <row r="17" spans="1:16">
      <c r="A17">
        <v>8</v>
      </c>
      <c r="B17" t="s">
        <v>9</v>
      </c>
      <c r="C17" t="s">
        <v>38</v>
      </c>
      <c r="D17">
        <v>700</v>
      </c>
      <c r="E17">
        <v>13</v>
      </c>
      <c r="F17">
        <v>0</v>
      </c>
      <c r="G17">
        <v>19.5</v>
      </c>
      <c r="H17">
        <v>260</v>
      </c>
      <c r="I17">
        <v>12</v>
      </c>
      <c r="J17">
        <v>460</v>
      </c>
      <c r="K17">
        <v>11</v>
      </c>
      <c r="N17">
        <f>SUM(D17,F17,I17,I17,H17,J17,L17)</f>
        <v>1444</v>
      </c>
      <c r="O17">
        <f>SUM(E17,G17,I17,K17,M17)</f>
        <v>55.5</v>
      </c>
      <c r="P17">
        <v>8</v>
      </c>
    </row>
    <row r="18" spans="1:16">
      <c r="A18">
        <v>9</v>
      </c>
      <c r="B18" t="s">
        <v>40</v>
      </c>
      <c r="C18" t="s">
        <v>32</v>
      </c>
      <c r="F18">
        <v>0</v>
      </c>
      <c r="G18">
        <v>19.5</v>
      </c>
      <c r="H18">
        <v>300</v>
      </c>
      <c r="I18">
        <v>10</v>
      </c>
      <c r="J18">
        <v>160</v>
      </c>
      <c r="K18">
        <v>18</v>
      </c>
      <c r="L18">
        <v>160</v>
      </c>
      <c r="M18">
        <v>8</v>
      </c>
      <c r="N18">
        <f>SUM(D18,F18,I18,I18,H18,J18,L18)</f>
        <v>640</v>
      </c>
      <c r="O18">
        <f>SUM(E18,G18,I18,K18,M18)</f>
        <v>55.5</v>
      </c>
      <c r="P18">
        <v>9</v>
      </c>
    </row>
    <row r="19" spans="1:16">
      <c r="A19">
        <v>10</v>
      </c>
      <c r="B19" t="s">
        <v>13</v>
      </c>
      <c r="C19" t="s">
        <v>31</v>
      </c>
      <c r="D19">
        <v>1550</v>
      </c>
      <c r="E19">
        <v>1</v>
      </c>
      <c r="F19">
        <v>0</v>
      </c>
      <c r="G19">
        <v>19.5</v>
      </c>
      <c r="H19">
        <v>220</v>
      </c>
      <c r="I19">
        <v>16</v>
      </c>
      <c r="L19">
        <v>0</v>
      </c>
      <c r="M19">
        <v>20.5</v>
      </c>
      <c r="N19">
        <f>SUM(D19,F19,I19,I19,H19,J19,L19)</f>
        <v>1802</v>
      </c>
      <c r="O19">
        <f>SUM(E19,G19,I19,K19,M19)</f>
        <v>57</v>
      </c>
      <c r="P19">
        <v>10</v>
      </c>
    </row>
    <row r="20" spans="1:16">
      <c r="A20">
        <v>11</v>
      </c>
      <c r="B20" t="s">
        <v>10</v>
      </c>
      <c r="C20" t="s">
        <v>34</v>
      </c>
      <c r="D20">
        <v>280</v>
      </c>
      <c r="E20">
        <v>24</v>
      </c>
      <c r="F20">
        <v>0</v>
      </c>
      <c r="G20">
        <v>19.5</v>
      </c>
      <c r="H20">
        <v>260</v>
      </c>
      <c r="I20">
        <v>13</v>
      </c>
      <c r="L20">
        <v>1100</v>
      </c>
      <c r="M20">
        <v>1</v>
      </c>
      <c r="N20">
        <f>SUM(D20,F20,I20,I20,H20,J20,L20)</f>
        <v>1666</v>
      </c>
      <c r="O20">
        <f>SUM(E20,G20,I20,K20,M20)</f>
        <v>57.5</v>
      </c>
      <c r="P20">
        <v>11</v>
      </c>
    </row>
    <row r="21" spans="1:16">
      <c r="A21">
        <v>12</v>
      </c>
      <c r="B21" t="s">
        <v>12</v>
      </c>
      <c r="C21" t="s">
        <v>33</v>
      </c>
      <c r="D21">
        <v>360</v>
      </c>
      <c r="E21">
        <v>21</v>
      </c>
      <c r="F21">
        <v>0</v>
      </c>
      <c r="G21">
        <v>19.5</v>
      </c>
      <c r="J21">
        <v>1350</v>
      </c>
      <c r="K21">
        <v>3</v>
      </c>
      <c r="L21">
        <v>0</v>
      </c>
      <c r="M21">
        <v>20.5</v>
      </c>
      <c r="N21">
        <f>SUM(D21,F21,I21,I21,H21,J21,L21)</f>
        <v>1710</v>
      </c>
      <c r="O21">
        <f>SUM(E21,G21,I21,K21,M21)</f>
        <v>64</v>
      </c>
      <c r="P21">
        <v>12</v>
      </c>
    </row>
    <row r="22" spans="1:16">
      <c r="A22">
        <v>13</v>
      </c>
      <c r="B22" t="s">
        <v>12</v>
      </c>
      <c r="C22" t="s">
        <v>39</v>
      </c>
      <c r="D22">
        <v>1290</v>
      </c>
      <c r="E22">
        <v>5</v>
      </c>
      <c r="F22">
        <v>0</v>
      </c>
      <c r="G22">
        <v>19.5</v>
      </c>
      <c r="J22">
        <v>120</v>
      </c>
      <c r="K22">
        <v>20</v>
      </c>
      <c r="L22">
        <v>0</v>
      </c>
      <c r="M22">
        <v>20.5</v>
      </c>
      <c r="N22">
        <f>SUM(D22,F22,I22,I22,H22,J22,L22)</f>
        <v>1410</v>
      </c>
      <c r="O22">
        <f>SUM(E22,G22,I22,K22,M22)</f>
        <v>65</v>
      </c>
      <c r="P22">
        <v>13</v>
      </c>
    </row>
    <row r="23" spans="1:16">
      <c r="A23">
        <v>14</v>
      </c>
      <c r="B23" t="s">
        <v>9</v>
      </c>
      <c r="C23" t="s">
        <v>36</v>
      </c>
      <c r="D23">
        <v>340</v>
      </c>
      <c r="E23">
        <v>22</v>
      </c>
      <c r="F23">
        <v>0</v>
      </c>
      <c r="G23">
        <v>19.5</v>
      </c>
      <c r="H23">
        <v>900</v>
      </c>
      <c r="I23">
        <v>4</v>
      </c>
      <c r="L23">
        <v>0</v>
      </c>
      <c r="M23">
        <v>20.5</v>
      </c>
      <c r="N23">
        <f>SUM(D23,F23,I23,I23,H23,J23,L23)</f>
        <v>1248</v>
      </c>
      <c r="O23">
        <f>SUM(E23,G23,I23,K23,M23)</f>
        <v>66</v>
      </c>
      <c r="P23">
        <v>14</v>
      </c>
    </row>
    <row r="24" spans="1:16">
      <c r="A24">
        <v>15</v>
      </c>
      <c r="B24" t="s">
        <v>16</v>
      </c>
      <c r="C24" t="s">
        <v>37</v>
      </c>
      <c r="D24">
        <v>550</v>
      </c>
      <c r="E24">
        <v>19</v>
      </c>
      <c r="F24">
        <v>0</v>
      </c>
      <c r="G24">
        <v>19.5</v>
      </c>
      <c r="H24">
        <v>280</v>
      </c>
      <c r="I24">
        <v>11</v>
      </c>
      <c r="L24">
        <v>0</v>
      </c>
      <c r="M24">
        <v>20.5</v>
      </c>
      <c r="N24">
        <f>SUM(D24,F24,I24,I24,H24,J24,L24)</f>
        <v>852</v>
      </c>
      <c r="O24">
        <f>SUM(E24,G24,I24,K24,M24)</f>
        <v>70</v>
      </c>
      <c r="P24">
        <v>15</v>
      </c>
    </row>
    <row r="25" spans="1:16">
      <c r="A25">
        <v>16</v>
      </c>
      <c r="B25" t="s">
        <v>13</v>
      </c>
      <c r="C25" t="s">
        <v>42</v>
      </c>
      <c r="D25">
        <v>160</v>
      </c>
      <c r="E25">
        <v>27</v>
      </c>
      <c r="H25">
        <v>1460</v>
      </c>
      <c r="I25">
        <v>2</v>
      </c>
      <c r="J25">
        <v>0</v>
      </c>
      <c r="K25">
        <v>28</v>
      </c>
      <c r="L25">
        <v>0</v>
      </c>
      <c r="M25">
        <v>20.5</v>
      </c>
      <c r="N25">
        <v>1620</v>
      </c>
      <c r="O25">
        <f>SUM(E25,G25,I25,K25,M25)</f>
        <v>77.5</v>
      </c>
      <c r="P25">
        <v>16</v>
      </c>
    </row>
    <row r="26" spans="1:16">
      <c r="A26">
        <v>17</v>
      </c>
      <c r="B26" t="s">
        <v>7</v>
      </c>
      <c r="C26" t="s">
        <v>29</v>
      </c>
      <c r="D26">
        <v>550</v>
      </c>
      <c r="E26">
        <v>20</v>
      </c>
      <c r="F26">
        <v>340</v>
      </c>
      <c r="G26">
        <v>8</v>
      </c>
      <c r="H26">
        <v>0</v>
      </c>
      <c r="I26">
        <v>30.5</v>
      </c>
      <c r="L26">
        <v>0</v>
      </c>
      <c r="M26">
        <v>20.5</v>
      </c>
      <c r="N26">
        <f>SUM(D26,F26,I26,I26,H26,J26,L26)</f>
        <v>951</v>
      </c>
      <c r="O26">
        <f>SUM(E26,G26,I26,K26,M26)</f>
        <v>79</v>
      </c>
      <c r="P26">
        <v>17</v>
      </c>
    </row>
    <row r="27" spans="1:16">
      <c r="A27">
        <v>18</v>
      </c>
      <c r="B27" t="s">
        <v>12</v>
      </c>
      <c r="C27" t="s">
        <v>41</v>
      </c>
      <c r="D27">
        <v>650</v>
      </c>
      <c r="E27">
        <v>16</v>
      </c>
      <c r="H27">
        <v>0</v>
      </c>
      <c r="I27">
        <v>30.5</v>
      </c>
      <c r="J27">
        <v>0</v>
      </c>
      <c r="K27">
        <v>28</v>
      </c>
      <c r="L27">
        <v>0</v>
      </c>
      <c r="M27">
        <v>20.5</v>
      </c>
      <c r="N27">
        <f>SUM(D27,F27,I27,I27,H27,J27,L27)</f>
        <v>711</v>
      </c>
      <c r="O27">
        <f>SUM(E27,G27,I27,K27,M27)</f>
        <v>95</v>
      </c>
      <c r="P27">
        <v>18</v>
      </c>
    </row>
    <row r="28" spans="1:16">
      <c r="A28">
        <v>19</v>
      </c>
      <c r="B28" t="s">
        <v>12</v>
      </c>
      <c r="C28" t="s">
        <v>35</v>
      </c>
      <c r="D28">
        <v>0</v>
      </c>
      <c r="E28">
        <v>39</v>
      </c>
      <c r="F28">
        <v>0</v>
      </c>
      <c r="G28">
        <v>19.5</v>
      </c>
      <c r="H28">
        <v>0</v>
      </c>
      <c r="I28">
        <v>30.5</v>
      </c>
      <c r="L28">
        <v>220</v>
      </c>
      <c r="M28">
        <v>7</v>
      </c>
      <c r="N28">
        <f>SUM(D28,F28,I28,I28,H28,J28,L28)</f>
        <v>281</v>
      </c>
      <c r="O28">
        <f>SUM(E28,G28,I28,K28,M28)</f>
        <v>96</v>
      </c>
      <c r="P28">
        <v>19</v>
      </c>
    </row>
  </sheetData>
  <sortState ref="B10:P28">
    <sortCondition ref="P10:P28"/>
  </sortState>
  <mergeCells count="9">
    <mergeCell ref="J8:K8"/>
    <mergeCell ref="L8:M8"/>
    <mergeCell ref="N8:O8"/>
    <mergeCell ref="D8:E8"/>
    <mergeCell ref="A8:A9"/>
    <mergeCell ref="B8:B9"/>
    <mergeCell ref="C8:C9"/>
    <mergeCell ref="F8:G8"/>
    <mergeCell ref="H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/>
  <dcterms:created xsi:type="dcterms:W3CDTF">2022-11-06T16:30:23Z</dcterms:created>
  <dcterms:modified xsi:type="dcterms:W3CDTF">2023-11-14T09:38:50Z</dcterms:modified>
</cp:coreProperties>
</file>